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020" yWindow="1020" windowWidth="16080" windowHeight="18760" tabRatio="819"/>
  </bookViews>
  <sheets>
    <sheet name="Feuil1" sheetId="1" r:id="rId1"/>
  </sheets>
  <definedNames>
    <definedName name="_xlnm.Print_Area" localSheetId="0">Feuil1!$B$1:$X$26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4" i="1"/>
  <c r="G23"/>
  <c r="G22"/>
  <c r="G21"/>
  <c r="G20"/>
  <c r="G17"/>
  <c r="G16"/>
  <c r="G14"/>
  <c r="D16"/>
  <c r="E16"/>
  <c r="D17"/>
  <c r="E17"/>
  <c r="E24"/>
  <c r="D24"/>
  <c r="E23"/>
  <c r="D23"/>
  <c r="E22"/>
  <c r="D22"/>
  <c r="E21"/>
  <c r="D21"/>
  <c r="E20"/>
  <c r="D20"/>
  <c r="E14"/>
  <c r="D14"/>
  <c r="H23"/>
  <c r="H22"/>
  <c r="H21"/>
  <c r="H20"/>
  <c r="H17"/>
  <c r="H16"/>
  <c r="H14"/>
  <c r="C24"/>
  <c r="C23"/>
  <c r="C22"/>
  <c r="C21"/>
  <c r="C20"/>
  <c r="C17"/>
  <c r="C16"/>
  <c r="C14"/>
  <c r="F23"/>
  <c r="F22"/>
  <c r="F21"/>
  <c r="F20"/>
  <c r="F17"/>
  <c r="F16"/>
  <c r="F14"/>
</calcChain>
</file>

<file path=xl/sharedStrings.xml><?xml version="1.0" encoding="utf-8"?>
<sst xmlns="http://schemas.openxmlformats.org/spreadsheetml/2006/main" count="8" uniqueCount="8">
  <si>
    <t>Log10(E.h.o)</t>
  </si>
  <si>
    <t>n=29</t>
  </si>
  <si>
    <t>KGA 4-1801</t>
    <phoneticPr fontId="3"/>
  </si>
  <si>
    <t>KGA 4-359</t>
    <phoneticPr fontId="5"/>
  </si>
  <si>
    <t>KGA 4-2179</t>
    <phoneticPr fontId="3"/>
  </si>
  <si>
    <t>KGA 4-561</t>
    <phoneticPr fontId="3"/>
  </si>
  <si>
    <t>KGA 4-876</t>
    <phoneticPr fontId="3"/>
  </si>
  <si>
    <t>KGA 4-2156</t>
    <phoneticPr fontId="3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</si>
</sst>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9"/>
      <name val="Geneva"/>
    </font>
    <font>
      <b/>
      <sz val="9"/>
      <name val="Geneva"/>
    </font>
    <font>
      <sz val="9"/>
      <color indexed="10"/>
      <name val="Geneva"/>
    </font>
    <font>
      <sz val="8"/>
      <name val="Verdana"/>
    </font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horizontal="left"/>
    </xf>
    <xf numFmtId="165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1" fontId="4" fillId="0" borderId="0" xfId="0" applyNumberFormat="1" applyFont="1" applyAlignment="1">
      <alignment horizontal="left"/>
    </xf>
    <xf numFmtId="165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MC III from Interval 1 of Konso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0874383692693"/>
          <c:y val="0.126357186120966"/>
          <c:w val="0.636695979374259"/>
          <c:h val="0.770926062126849"/>
        </c:manualLayout>
      </c:layout>
      <c:lineChart>
        <c:grouping val="standard"/>
        <c:ser>
          <c:idx val="0"/>
          <c:order val="0"/>
          <c:tx>
            <c:strRef>
              <c:f>Feuil1!$C$14</c:f>
              <c:strCache>
                <c:ptCount val="1"/>
                <c:pt idx="0">
                  <c:v>KGA 4-359</c:v>
                </c:pt>
              </c:strCache>
            </c:strRef>
          </c:tx>
          <c:spPr>
            <a:ln w="2857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1">
                  <c:v>0.0910194107578115</c:v>
                </c:pt>
                <c:pt idx="2">
                  <c:v>0.0842878463130478</c:v>
                </c:pt>
                <c:pt idx="5">
                  <c:v>0.105435919063722</c:v>
                </c:pt>
                <c:pt idx="6">
                  <c:v>0.0945637125475014</c:v>
                </c:pt>
                <c:pt idx="7">
                  <c:v>0.0779645920984639</c:v>
                </c:pt>
                <c:pt idx="8">
                  <c:v>0.0648304012679492</c:v>
                </c:pt>
                <c:pt idx="9">
                  <c:v>0.0765828786693514</c:v>
                </c:pt>
              </c:numCache>
            </c:numRef>
          </c:val>
        </c:ser>
        <c:ser>
          <c:idx val="1"/>
          <c:order val="1"/>
          <c:tx>
            <c:strRef>
              <c:f>Feuil1!$D$14</c:f>
              <c:strCache>
                <c:ptCount val="1"/>
                <c:pt idx="0">
                  <c:v>KGA 4-561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0.193471999218424</c:v>
                </c:pt>
                <c:pt idx="2">
                  <c:v>0.0420559445035322</c:v>
                </c:pt>
                <c:pt idx="5">
                  <c:v>0.0501982270947123</c:v>
                </c:pt>
                <c:pt idx="6">
                  <c:v>0.0270120558526736</c:v>
                </c:pt>
                <c:pt idx="7">
                  <c:v>0.048789323848395</c:v>
                </c:pt>
                <c:pt idx="8">
                  <c:v>0.020792891101548</c:v>
                </c:pt>
                <c:pt idx="9">
                  <c:v>0.025782724989295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KGA 4-876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1">
                  <c:v>0.143498024256586</c:v>
                </c:pt>
                <c:pt idx="2">
                  <c:v>0.087628589570077</c:v>
                </c:pt>
                <c:pt idx="5">
                  <c:v>0.0629869841382189</c:v>
                </c:pt>
                <c:pt idx="6">
                  <c:v>0.0476966547125246</c:v>
                </c:pt>
                <c:pt idx="7">
                  <c:v>0.0730293744229518</c:v>
                </c:pt>
                <c:pt idx="8">
                  <c:v>0.0225060865456681</c:v>
                </c:pt>
                <c:pt idx="9">
                  <c:v>0.0428770221774173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KGA 4-1801</c:v>
                </c:pt>
              </c:strCache>
            </c:strRef>
          </c:tx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1">
                  <c:v>0.0747822118871257</c:v>
                </c:pt>
                <c:pt idx="2">
                  <c:v>0.0364760671226956</c:v>
                </c:pt>
                <c:pt idx="5">
                  <c:v>0.0531830806441744</c:v>
                </c:pt>
                <c:pt idx="6">
                  <c:v>0.0248883622228182</c:v>
                </c:pt>
                <c:pt idx="7">
                  <c:v>0.0461572280226503</c:v>
                </c:pt>
                <c:pt idx="8">
                  <c:v>0.0103693231853958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KGA 4-2156</c:v>
                </c:pt>
              </c:strCache>
            </c:strRef>
          </c:tx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1">
                  <c:v>0.133978860003183</c:v>
                </c:pt>
                <c:pt idx="2">
                  <c:v>0.0530051248066643</c:v>
                </c:pt>
                <c:pt idx="5">
                  <c:v>0.0481968664934402</c:v>
                </c:pt>
                <c:pt idx="6">
                  <c:v>0.0364422220992335</c:v>
                </c:pt>
                <c:pt idx="7">
                  <c:v>0.048789323848395</c:v>
                </c:pt>
                <c:pt idx="8">
                  <c:v>0.00148773590616136</c:v>
                </c:pt>
                <c:pt idx="9">
                  <c:v>0.025782724989295</c:v>
                </c:pt>
              </c:numCache>
            </c:numRef>
          </c:val>
        </c:ser>
        <c:ser>
          <c:idx val="5"/>
          <c:order val="5"/>
          <c:tx>
            <c:strRef>
              <c:f>Feuil1!$H$14</c:f>
              <c:strCache>
                <c:ptCount val="1"/>
                <c:pt idx="0">
                  <c:v>KGA 4-2179</c:v>
                </c:pt>
              </c:strCache>
            </c:strRef>
          </c:tx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Feuil1!$H$15:$H$24</c:f>
              <c:numCache>
                <c:formatCode>0.000</c:formatCode>
                <c:ptCount val="10"/>
                <c:pt idx="1">
                  <c:v>0.0896892581654642</c:v>
                </c:pt>
                <c:pt idx="2">
                  <c:v>-0.0193817503423053</c:v>
                </c:pt>
                <c:pt idx="5">
                  <c:v>0.0359910659757432</c:v>
                </c:pt>
                <c:pt idx="6">
                  <c:v>0.0343642541066957</c:v>
                </c:pt>
                <c:pt idx="7">
                  <c:v>0.0313884500571089</c:v>
                </c:pt>
                <c:pt idx="8">
                  <c:v>0.00327864352404217</c:v>
                </c:pt>
              </c:numCache>
            </c:numRef>
          </c:val>
        </c:ser>
        <c:marker val="1"/>
        <c:axId val="357704680"/>
        <c:axId val="357690392"/>
      </c:lineChart>
      <c:catAx>
        <c:axId val="357704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57690392"/>
        <c:crosses val="autoZero"/>
        <c:auto val="1"/>
        <c:lblAlgn val="ctr"/>
        <c:lblOffset val="100"/>
        <c:tickLblSkip val="1"/>
        <c:tickMarkSkip val="1"/>
      </c:catAx>
      <c:valAx>
        <c:axId val="357690392"/>
        <c:scaling>
          <c:orientation val="minMax"/>
          <c:max val="0.2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Log10 differences from E. hemionus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5770468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367918611943"/>
          <c:y val="0.246904473479277"/>
          <c:w val="0.163469052127978"/>
          <c:h val="0.343681318681319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27</xdr:row>
      <xdr:rowOff>127000</xdr:rowOff>
    </xdr:from>
    <xdr:to>
      <xdr:col>12</xdr:col>
      <xdr:colOff>12700</xdr:colOff>
      <xdr:row>55</xdr:row>
      <xdr:rowOff>127000</xdr:rowOff>
    </xdr:to>
    <xdr:graphicFrame macro="">
      <xdr:nvGraphicFramePr>
        <xdr:cNvPr id="3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27"/>
  <sheetViews>
    <sheetView tabSelected="1" workbookViewId="0">
      <selection sqref="A1:XFD1"/>
    </sheetView>
  </sheetViews>
  <sheetFormatPr baseColWidth="10" defaultColWidth="7.83203125" defaultRowHeight="13"/>
  <cols>
    <col min="2" max="2" width="6.5" style="1" customWidth="1"/>
    <col min="3" max="3" width="12.5" customWidth="1"/>
    <col min="4" max="4" width="12.6640625" customWidth="1"/>
    <col min="5" max="5" width="11.1640625" customWidth="1"/>
    <col min="6" max="6" width="13.6640625" customWidth="1"/>
    <col min="7" max="7" width="13" customWidth="1"/>
    <col min="8" max="8" width="10.6640625" customWidth="1"/>
  </cols>
  <sheetData>
    <row r="1" spans="1:24" s="5" customFormat="1">
      <c r="A1" s="6" t="s">
        <v>1</v>
      </c>
      <c r="C1" s="5" t="s">
        <v>3</v>
      </c>
      <c r="D1" s="5" t="s">
        <v>5</v>
      </c>
      <c r="E1" s="5" t="s">
        <v>6</v>
      </c>
      <c r="F1" s="14" t="s">
        <v>2</v>
      </c>
      <c r="G1" s="5" t="s">
        <v>7</v>
      </c>
      <c r="H1" s="5" t="s">
        <v>4</v>
      </c>
      <c r="J1" s="12"/>
      <c r="K1" s="12"/>
      <c r="M1" s="10"/>
    </row>
    <row r="2" spans="1:24" s="1" customFormat="1">
      <c r="A2" s="7">
        <v>210.2413793103448</v>
      </c>
      <c r="B2" s="1">
        <v>1</v>
      </c>
      <c r="C2"/>
      <c r="D2"/>
      <c r="E2"/>
      <c r="F2" s="15"/>
      <c r="G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s="7">
        <v>26.517241379310338</v>
      </c>
      <c r="B3" s="1">
        <v>3</v>
      </c>
      <c r="C3">
        <v>32.700000000000003</v>
      </c>
      <c r="D3">
        <v>41.4</v>
      </c>
      <c r="E3">
        <v>36.9</v>
      </c>
      <c r="F3" s="15">
        <v>31.5</v>
      </c>
      <c r="G3">
        <v>36.1</v>
      </c>
      <c r="H3" s="18">
        <v>32.6</v>
      </c>
    </row>
    <row r="4" spans="1:24">
      <c r="A4" s="7">
        <v>21.331034482758625</v>
      </c>
      <c r="B4" s="1">
        <v>4</v>
      </c>
      <c r="C4">
        <v>25.9</v>
      </c>
      <c r="D4">
        <v>23.5</v>
      </c>
      <c r="E4">
        <v>26.1</v>
      </c>
      <c r="F4" s="15">
        <v>23.2</v>
      </c>
      <c r="G4">
        <v>24.1</v>
      </c>
      <c r="H4" s="18">
        <v>20.399999999999999</v>
      </c>
    </row>
    <row r="5" spans="1:24">
      <c r="A5" s="7">
        <v>42.527586206896544</v>
      </c>
      <c r="B5" s="1">
        <v>5</v>
      </c>
      <c r="F5" s="15"/>
      <c r="H5" s="18"/>
    </row>
    <row r="6" spans="1:24">
      <c r="A6" s="7">
        <v>26.820689655172409</v>
      </c>
      <c r="B6" s="1">
        <v>6</v>
      </c>
      <c r="F6" s="15"/>
      <c r="H6" s="18"/>
    </row>
    <row r="7" spans="1:24">
      <c r="A7" s="7">
        <v>38.751724137931028</v>
      </c>
      <c r="B7" s="1">
        <v>10</v>
      </c>
      <c r="C7">
        <v>49.4</v>
      </c>
      <c r="D7">
        <v>43.5</v>
      </c>
      <c r="E7">
        <v>44.8</v>
      </c>
      <c r="F7" s="15">
        <v>43.8</v>
      </c>
      <c r="G7">
        <v>43.3</v>
      </c>
      <c r="H7" s="18">
        <v>42.1</v>
      </c>
    </row>
    <row r="8" spans="1:24">
      <c r="A8" s="7">
        <v>38.527586206896551</v>
      </c>
      <c r="B8" s="1">
        <v>11</v>
      </c>
      <c r="C8">
        <v>47.9</v>
      </c>
      <c r="D8">
        <v>41</v>
      </c>
      <c r="E8">
        <v>43</v>
      </c>
      <c r="F8" s="15">
        <v>40.799999999999997</v>
      </c>
      <c r="G8">
        <v>41.9</v>
      </c>
      <c r="H8" s="18">
        <v>41.7</v>
      </c>
    </row>
    <row r="9" spans="1:24">
      <c r="A9" s="7">
        <v>29.582758620689649</v>
      </c>
      <c r="B9" s="1">
        <v>12</v>
      </c>
      <c r="C9">
        <v>35.4</v>
      </c>
      <c r="D9">
        <v>33.1</v>
      </c>
      <c r="E9">
        <v>35</v>
      </c>
      <c r="F9" s="15">
        <v>32.9</v>
      </c>
      <c r="G9">
        <v>33.1</v>
      </c>
      <c r="H9" s="18">
        <v>31.8</v>
      </c>
    </row>
    <row r="10" spans="1:24">
      <c r="A10" s="7">
        <v>24.11724137931035</v>
      </c>
      <c r="B10" s="1">
        <v>13</v>
      </c>
      <c r="C10">
        <v>28</v>
      </c>
      <c r="D10">
        <v>25.3</v>
      </c>
      <c r="E10">
        <v>25.4</v>
      </c>
      <c r="F10" s="15">
        <v>24.7</v>
      </c>
      <c r="G10">
        <v>24.2</v>
      </c>
      <c r="H10" s="18">
        <v>24.3</v>
      </c>
    </row>
    <row r="11" spans="1:24">
      <c r="A11" s="7">
        <v>25.820689655172409</v>
      </c>
      <c r="B11" s="1">
        <v>14</v>
      </c>
      <c r="C11">
        <v>30.8</v>
      </c>
      <c r="D11">
        <v>27.4</v>
      </c>
      <c r="E11">
        <v>28.5</v>
      </c>
      <c r="F11" s="16">
        <v>37.799999999999997</v>
      </c>
      <c r="G11">
        <v>27.4</v>
      </c>
      <c r="H11" s="18">
        <v>26.2</v>
      </c>
    </row>
    <row r="12" spans="1:24">
      <c r="A12" s="7">
        <v>33.948275862068975</v>
      </c>
      <c r="B12" s="1">
        <v>7</v>
      </c>
      <c r="H12" s="18"/>
    </row>
    <row r="13" spans="1:24">
      <c r="A13" s="7">
        <v>12.372413793103451</v>
      </c>
      <c r="B13" s="1">
        <v>8</v>
      </c>
      <c r="F13" s="17"/>
      <c r="H13" s="18"/>
    </row>
    <row r="14" spans="1:24">
      <c r="A14" s="8" t="s">
        <v>0</v>
      </c>
      <c r="B14" s="2"/>
      <c r="C14" s="13" t="str">
        <f>C1</f>
        <v>KGA 4-359</v>
      </c>
      <c r="D14" s="13" t="str">
        <f t="shared" ref="D14:E14" si="0">D1</f>
        <v>KGA 4-561</v>
      </c>
      <c r="E14" s="13" t="str">
        <f t="shared" si="0"/>
        <v>KGA 4-876</v>
      </c>
      <c r="F14" s="2" t="str">
        <f t="shared" ref="F14:H14" si="1">F1</f>
        <v>KGA 4-1801</v>
      </c>
      <c r="G14" s="13" t="str">
        <f t="shared" si="1"/>
        <v>KGA 4-2156</v>
      </c>
      <c r="H14" s="2" t="str">
        <f t="shared" si="1"/>
        <v>KGA 4-2179</v>
      </c>
      <c r="I14" s="20"/>
      <c r="J14" s="5"/>
      <c r="K14" s="4"/>
      <c r="L14" s="2"/>
      <c r="M14" s="2"/>
      <c r="N14" s="4"/>
      <c r="O14" s="2"/>
      <c r="P14" s="2"/>
      <c r="Q14" s="4"/>
      <c r="R14" s="2"/>
      <c r="S14" s="2"/>
      <c r="T14" s="2"/>
      <c r="U14" s="2"/>
      <c r="V14" s="2"/>
      <c r="W14" s="2"/>
      <c r="X14" s="4"/>
    </row>
    <row r="15" spans="1:24">
      <c r="A15" s="9">
        <v>2.3227181971229638</v>
      </c>
      <c r="B15" s="1">
        <v>1</v>
      </c>
      <c r="C15" s="11"/>
      <c r="D15" s="19"/>
      <c r="E15" s="19"/>
      <c r="F15" s="11"/>
      <c r="G15" s="19"/>
      <c r="H15" s="11"/>
      <c r="I15" s="21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9">
        <v>1.4235283419024747</v>
      </c>
      <c r="B16" s="1">
        <v>3</v>
      </c>
      <c r="C16" s="11">
        <f t="shared" ref="C16:E17" si="2">LOG10(C3)-$A16</f>
        <v>9.1019410757811503E-2</v>
      </c>
      <c r="D16" s="11">
        <f t="shared" si="2"/>
        <v>0.19347199921842417</v>
      </c>
      <c r="E16" s="11">
        <f t="shared" si="2"/>
        <v>0.14349802425658575</v>
      </c>
      <c r="F16" s="11">
        <f>LOG10(F3)-$A16</f>
        <v>7.4782211887125749E-2</v>
      </c>
      <c r="G16" s="19">
        <f t="shared" ref="G16:G17" si="3">LOG10(G3)-$A16</f>
        <v>0.13397886000318326</v>
      </c>
      <c r="H16" s="11">
        <f>LOG10(H3)-$A16</f>
        <v>8.9689258165464247E-2</v>
      </c>
      <c r="I16" s="21"/>
      <c r="J16" s="22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9">
        <v>1.329011917768204</v>
      </c>
      <c r="B17" s="1">
        <v>4</v>
      </c>
      <c r="C17" s="11">
        <f t="shared" si="2"/>
        <v>8.4287846313047865E-2</v>
      </c>
      <c r="D17" s="11">
        <f t="shared" si="2"/>
        <v>4.2055944503532228E-2</v>
      </c>
      <c r="E17" s="11">
        <f t="shared" si="2"/>
        <v>8.762858957007702E-2</v>
      </c>
      <c r="F17" s="11">
        <f>LOG10(F4)-$A17</f>
        <v>3.6476067122695577E-2</v>
      </c>
      <c r="G17" s="19">
        <f t="shared" si="3"/>
        <v>5.3005124806664305E-2</v>
      </c>
      <c r="H17" s="11">
        <f>LOG10(H4)-$A17</f>
        <v>-1.9381750342305271E-2</v>
      </c>
      <c r="I17" s="21"/>
      <c r="J17" s="22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9">
        <v>1.6286707336010562</v>
      </c>
      <c r="B18" s="1">
        <v>5</v>
      </c>
      <c r="C18" s="11"/>
      <c r="D18" s="19"/>
      <c r="E18" s="19"/>
      <c r="F18" s="11"/>
      <c r="G18" s="19"/>
      <c r="H18" s="11"/>
      <c r="I18" s="21"/>
      <c r="J18" s="22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9">
        <v>1.4284699409124848</v>
      </c>
      <c r="B19" s="1">
        <v>6</v>
      </c>
      <c r="C19" s="11"/>
      <c r="D19" s="19"/>
      <c r="E19" s="19"/>
      <c r="F19" s="11"/>
      <c r="G19" s="19"/>
      <c r="H19" s="11"/>
      <c r="I19" s="21"/>
      <c r="J19" s="22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9">
        <v>1.5882910298599251</v>
      </c>
      <c r="B20" s="1">
        <v>10</v>
      </c>
      <c r="C20" s="11">
        <f t="shared" ref="C20:H24" si="4">LOG10(C7)-$A20</f>
        <v>0.10543591906372174</v>
      </c>
      <c r="D20" s="19">
        <f>LOG10(D7)-$A20</f>
        <v>5.0198227094712333E-2</v>
      </c>
      <c r="E20" s="19">
        <f t="shared" ref="E20:E24" si="5">LOG10(E7)-$A20</f>
        <v>6.2986984138218904E-2</v>
      </c>
      <c r="F20" s="11">
        <f t="shared" si="4"/>
        <v>5.318308064417443E-2</v>
      </c>
      <c r="G20" s="19">
        <f t="shared" si="4"/>
        <v>4.8196866493440238E-2</v>
      </c>
      <c r="H20" s="11">
        <f t="shared" si="4"/>
        <v>3.5991065975743197E-2</v>
      </c>
      <c r="I20" s="21"/>
      <c r="J20" s="22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9">
        <v>1.5857718008670618</v>
      </c>
      <c r="B21" s="1">
        <v>11</v>
      </c>
      <c r="C21" s="11">
        <f t="shared" si="4"/>
        <v>9.45637125475014E-2</v>
      </c>
      <c r="D21" s="19">
        <f>LOG10(D8)-$A21</f>
        <v>2.7012055852673633E-2</v>
      </c>
      <c r="E21" s="19">
        <f t="shared" si="5"/>
        <v>4.76966547125246E-2</v>
      </c>
      <c r="F21" s="11">
        <f t="shared" si="4"/>
        <v>2.4888362222818206E-2</v>
      </c>
      <c r="G21" s="19">
        <f t="shared" si="4"/>
        <v>3.6442222099233534E-2</v>
      </c>
      <c r="H21" s="11">
        <f t="shared" si="4"/>
        <v>3.4364254106695746E-2</v>
      </c>
      <c r="I21" s="21"/>
      <c r="J21" s="22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9">
        <v>1.4710386699273239</v>
      </c>
      <c r="B22" s="1">
        <v>12</v>
      </c>
      <c r="C22" s="11">
        <f t="shared" si="4"/>
        <v>7.7964592098463958E-2</v>
      </c>
      <c r="D22" s="19">
        <f>LOG10(D9)-$A22</f>
        <v>4.8789323848394961E-2</v>
      </c>
      <c r="E22" s="19">
        <f t="shared" si="5"/>
        <v>7.3029374422951765E-2</v>
      </c>
      <c r="F22" s="11">
        <f t="shared" si="4"/>
        <v>4.6157228022650321E-2</v>
      </c>
      <c r="G22" s="19">
        <f t="shared" si="4"/>
        <v>4.8789323848394961E-2</v>
      </c>
      <c r="H22" s="11">
        <f t="shared" si="4"/>
        <v>3.1388450057108885E-2</v>
      </c>
      <c r="I22" s="21"/>
      <c r="J22" s="22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9">
        <v>1.38232763007427</v>
      </c>
      <c r="B23" s="1">
        <v>13</v>
      </c>
      <c r="C23" s="11">
        <f t="shared" si="4"/>
        <v>6.4830401267949256E-2</v>
      </c>
      <c r="D23" s="19">
        <f>LOG10(D10)-$A23</f>
        <v>2.0792891101548028E-2</v>
      </c>
      <c r="E23" s="19">
        <f t="shared" si="5"/>
        <v>2.2506086545668103E-2</v>
      </c>
      <c r="F23" s="11">
        <f t="shared" si="4"/>
        <v>1.0369323185395851E-2</v>
      </c>
      <c r="G23" s="19">
        <f t="shared" si="4"/>
        <v>1.4877359061613582E-3</v>
      </c>
      <c r="H23" s="11">
        <f t="shared" si="4"/>
        <v>3.2786435240421685E-3</v>
      </c>
      <c r="I23" s="21"/>
      <c r="J23" s="22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9">
        <v>1.4119678378310929</v>
      </c>
      <c r="B24" s="1">
        <v>14</v>
      </c>
      <c r="C24" s="11">
        <f>LOG10(C11)-$A24</f>
        <v>7.6582878669351429E-2</v>
      </c>
      <c r="D24" s="19">
        <f>LOG10(D11)-$A24</f>
        <v>2.5782724989295014E-2</v>
      </c>
      <c r="E24" s="19">
        <f t="shared" si="5"/>
        <v>4.287702217741729E-2</v>
      </c>
      <c r="F24" s="11"/>
      <c r="G24" s="19">
        <f t="shared" si="4"/>
        <v>2.5782724989295014E-2</v>
      </c>
      <c r="I24" s="21"/>
      <c r="J24" s="22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9">
        <v>1.5308177225751811</v>
      </c>
      <c r="B25" s="1">
        <v>7</v>
      </c>
      <c r="C25" s="11"/>
      <c r="D25" s="19"/>
      <c r="E25" s="19"/>
      <c r="F25" s="11"/>
      <c r="G25" s="19"/>
      <c r="I25" s="21"/>
      <c r="J25" s="11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9">
        <v>1.0924544364730981</v>
      </c>
      <c r="B26" s="1">
        <v>8</v>
      </c>
      <c r="C26" s="11"/>
      <c r="D26" s="19"/>
      <c r="E26" s="19"/>
      <c r="F26" s="11"/>
      <c r="G26" s="19"/>
      <c r="I26" s="21"/>
      <c r="J26" s="11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G27" s="11"/>
    </row>
  </sheetData>
  <phoneticPr fontId="3"/>
  <printOptions gridLines="1"/>
  <pageMargins left="0.59" right="0.42" top="2.17" bottom="1" header="0.4921259845" footer="0.4921259845"/>
  <headerFooter>
    <oddHeader>&amp;A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2001-09-14T15:06:36Z</cp:lastPrinted>
  <dcterms:created xsi:type="dcterms:W3CDTF">2001-07-31T07:28:40Z</dcterms:created>
  <dcterms:modified xsi:type="dcterms:W3CDTF">2017-10-03T06:20:05Z</dcterms:modified>
</cp:coreProperties>
</file>